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CF67F7B5-7B48-463C-B2F5-40EF408526BA}" xr6:coauthVersionLast="47" xr6:coauthVersionMax="47" xr10:uidLastSave="{00000000-0000-0000-0000-000000000000}"/>
  <bookViews>
    <workbookView xWindow="86280" yWindow="-6255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E32" i="1"/>
  <c r="F32" i="1"/>
  <c r="G32" i="1"/>
  <c r="H32" i="1"/>
  <c r="I32" i="1"/>
  <c r="J32" i="1"/>
  <c r="K32" i="1"/>
  <c r="L32" i="1"/>
  <c r="M32" i="1"/>
  <c r="N32" i="1"/>
  <c r="O32" i="1"/>
  <c r="D32" i="1"/>
  <c r="E30" i="1"/>
  <c r="F30" i="1"/>
  <c r="G30" i="1"/>
  <c r="H30" i="1"/>
  <c r="I30" i="1"/>
  <c r="J30" i="1"/>
  <c r="K30" i="1"/>
  <c r="L30" i="1"/>
  <c r="M30" i="1"/>
  <c r="N30" i="1"/>
  <c r="O30" i="1"/>
  <c r="D30" i="1"/>
  <c r="E27" i="1"/>
  <c r="F27" i="1"/>
  <c r="G27" i="1"/>
  <c r="H27" i="1"/>
  <c r="I27" i="1"/>
  <c r="J27" i="1"/>
  <c r="K27" i="1"/>
  <c r="L27" i="1"/>
  <c r="M27" i="1"/>
  <c r="N27" i="1"/>
  <c r="O27" i="1"/>
  <c r="D27" i="1"/>
  <c r="O24" i="1"/>
  <c r="O14" i="1"/>
  <c r="O10" i="1"/>
  <c r="N24" i="1"/>
  <c r="N14" i="1"/>
  <c r="N10" i="1"/>
  <c r="M24" i="1"/>
  <c r="M14" i="1"/>
  <c r="M10" i="1"/>
  <c r="L24" i="1"/>
  <c r="L14" i="1"/>
  <c r="L10" i="1"/>
  <c r="K24" i="1"/>
  <c r="K14" i="1"/>
  <c r="K10" i="1"/>
  <c r="J24" i="1"/>
  <c r="J14" i="1"/>
  <c r="J10" i="1"/>
  <c r="I24" i="1"/>
  <c r="I14" i="1"/>
  <c r="I10" i="1"/>
  <c r="H24" i="1"/>
  <c r="H14" i="1"/>
  <c r="H10" i="1"/>
  <c r="G24" i="1"/>
  <c r="G14" i="1"/>
  <c r="G10" i="1"/>
  <c r="F24" i="1"/>
  <c r="F14" i="1"/>
  <c r="F10" i="1"/>
  <c r="E24" i="1"/>
  <c r="E14" i="1"/>
  <c r="E10" i="1"/>
  <c r="D24" i="1"/>
  <c r="D14" i="1"/>
  <c r="D10" i="1"/>
  <c r="B2" i="1"/>
  <c r="F25" i="1" l="1"/>
  <c r="H25" i="1"/>
  <c r="L25" i="1"/>
  <c r="G25" i="1"/>
  <c r="I25" i="1"/>
  <c r="K25" i="1"/>
  <c r="M25" i="1"/>
  <c r="J25" i="1"/>
  <c r="N25" i="1"/>
  <c r="O25" i="1"/>
  <c r="E25" i="1"/>
  <c r="D25" i="1"/>
</calcChain>
</file>

<file path=xl/sharedStrings.xml><?xml version="1.0" encoding="utf-8"?>
<sst xmlns="http://schemas.openxmlformats.org/spreadsheetml/2006/main" count="42" uniqueCount="41">
  <si>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</si>
  <si>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</si>
  <si>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</si>
  <si>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</si>
  <si>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</si>
  <si>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</si>
  <si>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</si>
  <si>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</si>
  <si>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</si>
  <si>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</si>
  <si>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</si>
  <si>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</si>
  <si>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Total</t>
  </si>
  <si>
    <t>Inntekter</t>
  </si>
  <si>
    <t>Salgsinntekter</t>
  </si>
  <si>
    <t>Tjenesteinntekter</t>
  </si>
  <si>
    <t>Renteinntekter</t>
  </si>
  <si>
    <t>Gevinst ved salg av eiendeler</t>
  </si>
  <si>
    <t>Materialer</t>
  </si>
  <si>
    <t>Arbeid</t>
  </si>
  <si>
    <t>Driftskostnader</t>
  </si>
  <si>
    <t>Annonsering</t>
  </si>
  <si>
    <t>Reparasjoner og vedlikehold</t>
  </si>
  <si>
    <t>Leie</t>
  </si>
  <si>
    <t>Fraktutgifter</t>
  </si>
  <si>
    <t>Forsikring</t>
  </si>
  <si>
    <t>Kontorrekvisita</t>
  </si>
  <si>
    <t>Total driftsutgifter</t>
  </si>
  <si>
    <t>Resultat før skatt</t>
  </si>
  <si>
    <t>Skattekostnad</t>
  </si>
  <si>
    <t>Driftsresultat</t>
  </si>
  <si>
    <t>Andre driftskostnader</t>
  </si>
  <si>
    <t>Netto inntekter</t>
  </si>
  <si>
    <t>Varekostnader</t>
  </si>
  <si>
    <t>Totale varekostnader</t>
  </si>
  <si>
    <t>Lønn og sosiale avgifter</t>
  </si>
  <si>
    <t>Rentekostnader</t>
  </si>
  <si>
    <t>Resultat</t>
  </si>
  <si>
    <t>Nedskrivninger og avskrivninger</t>
  </si>
  <si>
    <t>Resultat etter avskrivninger</t>
  </si>
  <si>
    <t>Resultatbudsjett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</si>
</sst>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8" formatCode="_-&quot;kr&quot;\ * #,##0_-;\-&quot;kr&quot;\ * #,##0_-;_-&quot;kr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3" borderId="2" xfId="0" applyFont="1" applyFill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Fill="1" applyBorder="1"/>
    <xf numFmtId="168" fontId="3" fillId="0" borderId="0" xfId="1" applyNumberFormat="1" applyFont="1"/>
    <xf numFmtId="168" fontId="1" fillId="3" borderId="2" xfId="1" applyNumberFormat="1" applyFont="1" applyFill="1" applyBorder="1"/>
    <xf numFmtId="168" fontId="0" fillId="0" borderId="0" xfId="1" applyNumberFormat="1" applyFont="1"/>
    <xf numFmtId="168" fontId="1" fillId="0" borderId="2" xfId="1" applyNumberFormat="1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2"/>
  <sheetViews>
    <sheetView showGridLines="0" tabSelected="1" zoomScaleNormal="100" workbookViewId="0">
      <selection activeCell="E17" sqref="E17"/>
    </sheetView>
  </sheetViews>
  <sheetFormatPr baseColWidth="10" defaultRowHeight="14.25" x14ac:dyDescent="0.45"/>
  <cols>
    <col min="1" max="1" width="3.33203125" customWidth="1"/>
    <col min="2" max="2" width="39.86328125" customWidth="1"/>
    <col min="3" max="3" width="5.06640625" customWidth="1"/>
    <col min="4" max="16" width="12.53125" customWidth="1"/>
  </cols>
  <sheetData>
    <row r="1" spans="2:16" ht="30.75" customHeight="1" x14ac:dyDescent="0.65">
      <c r="B1" s="5" t="s">
        <v>40</v>
      </c>
    </row>
    <row r="2" spans="2:16" x14ac:dyDescent="0.45">
      <c r="B2" s="1">
        <f ca="1">TODAY()</f>
        <v>45393</v>
      </c>
    </row>
    <row r="3" spans="2:16" x14ac:dyDescent="0.45">
      <c r="B3" s="1"/>
    </row>
    <row r="4" spans="2:16" x14ac:dyDescent="0.45">
      <c r="B4" s="2"/>
      <c r="C4" s="2"/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11</v>
      </c>
      <c r="P4" s="3" t="s">
        <v>12</v>
      </c>
    </row>
    <row r="5" spans="2:16" x14ac:dyDescent="0.45">
      <c r="B5" s="4" t="s">
        <v>13</v>
      </c>
    </row>
    <row r="6" spans="2:16" x14ac:dyDescent="0.45">
      <c r="B6" s="8" t="s">
        <v>14</v>
      </c>
      <c r="C6" s="8"/>
      <c r="D6" s="11">
        <v>120000</v>
      </c>
      <c r="E6" s="11">
        <v>120000</v>
      </c>
      <c r="F6" s="11">
        <v>120000</v>
      </c>
      <c r="G6" s="11">
        <v>120000</v>
      </c>
      <c r="H6" s="11">
        <v>120000</v>
      </c>
      <c r="I6" s="11">
        <v>120000</v>
      </c>
      <c r="J6" s="11">
        <v>120000</v>
      </c>
      <c r="K6" s="11">
        <v>120000</v>
      </c>
      <c r="L6" s="11">
        <v>120000</v>
      </c>
      <c r="M6" s="11">
        <v>120000</v>
      </c>
      <c r="N6" s="11">
        <v>120000</v>
      </c>
      <c r="O6" s="11">
        <v>120000</v>
      </c>
      <c r="P6" s="11">
        <f>SUM(D6:O6)</f>
        <v>1440000</v>
      </c>
    </row>
    <row r="7" spans="2:16" x14ac:dyDescent="0.45">
      <c r="B7" s="8" t="s">
        <v>15</v>
      </c>
      <c r="C7" s="8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>
        <f t="shared" ref="P7:P32" si="0">SUM(D7:O7)</f>
        <v>0</v>
      </c>
    </row>
    <row r="8" spans="2:16" x14ac:dyDescent="0.45">
      <c r="B8" s="8" t="s">
        <v>16</v>
      </c>
      <c r="C8" s="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f t="shared" si="0"/>
        <v>0</v>
      </c>
    </row>
    <row r="9" spans="2:16" x14ac:dyDescent="0.45">
      <c r="B9" s="9" t="s">
        <v>17</v>
      </c>
      <c r="C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f t="shared" si="0"/>
        <v>0</v>
      </c>
    </row>
    <row r="10" spans="2:16" x14ac:dyDescent="0.45">
      <c r="B10" s="7" t="s">
        <v>32</v>
      </c>
      <c r="C10" s="7"/>
      <c r="D10" s="12">
        <f t="shared" ref="D10:P10" si="1">SUM(D6:D9)</f>
        <v>120000</v>
      </c>
      <c r="E10" s="12">
        <f t="shared" si="1"/>
        <v>120000</v>
      </c>
      <c r="F10" s="12">
        <f t="shared" si="1"/>
        <v>120000</v>
      </c>
      <c r="G10" s="12">
        <f t="shared" si="1"/>
        <v>120000</v>
      </c>
      <c r="H10" s="12">
        <f t="shared" si="1"/>
        <v>120000</v>
      </c>
      <c r="I10" s="12">
        <f t="shared" si="1"/>
        <v>120000</v>
      </c>
      <c r="J10" s="12">
        <f t="shared" si="1"/>
        <v>120000</v>
      </c>
      <c r="K10" s="12">
        <f t="shared" si="1"/>
        <v>120000</v>
      </c>
      <c r="L10" s="12">
        <f t="shared" si="1"/>
        <v>120000</v>
      </c>
      <c r="M10" s="12">
        <f t="shared" si="1"/>
        <v>120000</v>
      </c>
      <c r="N10" s="12">
        <f t="shared" si="1"/>
        <v>120000</v>
      </c>
      <c r="O10" s="12">
        <f t="shared" si="1"/>
        <v>120000</v>
      </c>
      <c r="P10" s="12">
        <f t="shared" si="0"/>
        <v>1440000</v>
      </c>
    </row>
    <row r="11" spans="2:16" x14ac:dyDescent="0.45">
      <c r="B11" s="4" t="s">
        <v>33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0"/>
        <v>0</v>
      </c>
    </row>
    <row r="12" spans="2:16" x14ac:dyDescent="0.45">
      <c r="B12" s="8" t="s">
        <v>18</v>
      </c>
      <c r="C12" s="8"/>
      <c r="D12" s="11">
        <v>20000</v>
      </c>
      <c r="E12" s="11">
        <v>20000</v>
      </c>
      <c r="F12" s="11">
        <v>20000</v>
      </c>
      <c r="G12" s="11">
        <v>20000</v>
      </c>
      <c r="H12" s="11">
        <v>20000</v>
      </c>
      <c r="I12" s="11">
        <v>20000</v>
      </c>
      <c r="J12" s="11">
        <v>20000</v>
      </c>
      <c r="K12" s="11">
        <v>20000</v>
      </c>
      <c r="L12" s="11">
        <v>20000</v>
      </c>
      <c r="M12" s="11">
        <v>20000</v>
      </c>
      <c r="N12" s="11">
        <v>20000</v>
      </c>
      <c r="O12" s="11">
        <v>20000</v>
      </c>
      <c r="P12" s="11">
        <f t="shared" si="0"/>
        <v>240000</v>
      </c>
    </row>
    <row r="13" spans="2:16" x14ac:dyDescent="0.45">
      <c r="B13" s="8" t="s">
        <v>19</v>
      </c>
      <c r="C13" s="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f t="shared" si="0"/>
        <v>0</v>
      </c>
    </row>
    <row r="14" spans="2:16" x14ac:dyDescent="0.45">
      <c r="B14" s="6" t="s">
        <v>34</v>
      </c>
      <c r="C14" s="6"/>
      <c r="D14" s="14">
        <f>SUM(D12:D13)</f>
        <v>20000</v>
      </c>
      <c r="E14" s="14">
        <f>SUM(E12:E13)</f>
        <v>20000</v>
      </c>
      <c r="F14" s="14">
        <f>SUM(F12:F13)</f>
        <v>20000</v>
      </c>
      <c r="G14" s="14">
        <f>SUM(G12:G13)</f>
        <v>20000</v>
      </c>
      <c r="H14" s="14">
        <f>SUM(H12:H13)</f>
        <v>20000</v>
      </c>
      <c r="I14" s="14">
        <f>SUM(I12:I13)</f>
        <v>20000</v>
      </c>
      <c r="J14" s="14">
        <f>SUM(J12:J13)</f>
        <v>20000</v>
      </c>
      <c r="K14" s="14">
        <f>SUM(K12:K13)</f>
        <v>20000</v>
      </c>
      <c r="L14" s="14">
        <f>SUM(L12:L13)</f>
        <v>20000</v>
      </c>
      <c r="M14" s="14">
        <f>SUM(M12:M13)</f>
        <v>20000</v>
      </c>
      <c r="N14" s="14">
        <f>SUM(N12:N13)</f>
        <v>20000</v>
      </c>
      <c r="O14" s="14">
        <f>SUM(O12:O13)</f>
        <v>20000</v>
      </c>
      <c r="P14" s="14">
        <f t="shared" si="0"/>
        <v>240000</v>
      </c>
    </row>
    <row r="15" spans="2:16" x14ac:dyDescent="0.45">
      <c r="B15" s="4" t="s">
        <v>20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f t="shared" si="0"/>
        <v>0</v>
      </c>
    </row>
    <row r="16" spans="2:16" x14ac:dyDescent="0.45">
      <c r="B16" s="8" t="s">
        <v>35</v>
      </c>
      <c r="C16" s="8"/>
      <c r="D16" s="11">
        <v>30000</v>
      </c>
      <c r="E16" s="11">
        <v>30000</v>
      </c>
      <c r="F16" s="11">
        <v>30000</v>
      </c>
      <c r="G16" s="11">
        <v>30000</v>
      </c>
      <c r="H16" s="11">
        <v>30000</v>
      </c>
      <c r="I16" s="11">
        <v>30000</v>
      </c>
      <c r="J16" s="11">
        <v>30000</v>
      </c>
      <c r="K16" s="11">
        <v>30000</v>
      </c>
      <c r="L16" s="11">
        <v>30000</v>
      </c>
      <c r="M16" s="11">
        <v>30000</v>
      </c>
      <c r="N16" s="11">
        <v>30000</v>
      </c>
      <c r="O16" s="11">
        <v>30000</v>
      </c>
      <c r="P16" s="11">
        <f t="shared" si="0"/>
        <v>360000</v>
      </c>
    </row>
    <row r="17" spans="2:16" x14ac:dyDescent="0.45">
      <c r="B17" s="8" t="s">
        <v>21</v>
      </c>
      <c r="C17" s="8"/>
      <c r="D17" s="11">
        <v>20000</v>
      </c>
      <c r="E17" s="11">
        <v>20000</v>
      </c>
      <c r="F17" s="11">
        <v>20000</v>
      </c>
      <c r="G17" s="11">
        <v>20000</v>
      </c>
      <c r="H17" s="11">
        <v>20000</v>
      </c>
      <c r="I17" s="11">
        <v>20000</v>
      </c>
      <c r="J17" s="11">
        <v>20000</v>
      </c>
      <c r="K17" s="11">
        <v>20000</v>
      </c>
      <c r="L17" s="11">
        <v>20000</v>
      </c>
      <c r="M17" s="11">
        <v>20000</v>
      </c>
      <c r="N17" s="11">
        <v>20000</v>
      </c>
      <c r="O17" s="11">
        <v>20000</v>
      </c>
      <c r="P17" s="11">
        <f t="shared" si="0"/>
        <v>240000</v>
      </c>
    </row>
    <row r="18" spans="2:16" x14ac:dyDescent="0.45">
      <c r="B18" s="8" t="s">
        <v>22</v>
      </c>
      <c r="C18" s="8"/>
      <c r="D18" s="11">
        <v>200</v>
      </c>
      <c r="E18" s="11">
        <v>200</v>
      </c>
      <c r="F18" s="11">
        <v>200</v>
      </c>
      <c r="G18" s="11">
        <v>200</v>
      </c>
      <c r="H18" s="11">
        <v>200</v>
      </c>
      <c r="I18" s="11">
        <v>200</v>
      </c>
      <c r="J18" s="11">
        <v>200</v>
      </c>
      <c r="K18" s="11">
        <v>200</v>
      </c>
      <c r="L18" s="11">
        <v>200</v>
      </c>
      <c r="M18" s="11">
        <v>200</v>
      </c>
      <c r="N18" s="11">
        <v>200</v>
      </c>
      <c r="O18" s="11">
        <v>200</v>
      </c>
      <c r="P18" s="11">
        <f t="shared" si="0"/>
        <v>2400</v>
      </c>
    </row>
    <row r="19" spans="2:16" x14ac:dyDescent="0.45">
      <c r="B19" s="8" t="s">
        <v>23</v>
      </c>
      <c r="C19" s="8"/>
      <c r="D19" s="11">
        <v>200</v>
      </c>
      <c r="E19" s="11">
        <v>200</v>
      </c>
      <c r="F19" s="11">
        <v>200</v>
      </c>
      <c r="G19" s="11">
        <v>200</v>
      </c>
      <c r="H19" s="11">
        <v>200</v>
      </c>
      <c r="I19" s="11">
        <v>200</v>
      </c>
      <c r="J19" s="11">
        <v>200</v>
      </c>
      <c r="K19" s="11">
        <v>200</v>
      </c>
      <c r="L19" s="11">
        <v>200</v>
      </c>
      <c r="M19" s="11">
        <v>200</v>
      </c>
      <c r="N19" s="11">
        <v>200</v>
      </c>
      <c r="O19" s="11">
        <v>200</v>
      </c>
      <c r="P19" s="11">
        <f t="shared" si="0"/>
        <v>2400</v>
      </c>
    </row>
    <row r="20" spans="2:16" x14ac:dyDescent="0.45">
      <c r="B20" s="8" t="s">
        <v>24</v>
      </c>
      <c r="C20" s="8"/>
      <c r="D20" s="11">
        <v>200</v>
      </c>
      <c r="E20" s="11">
        <v>200</v>
      </c>
      <c r="F20" s="11">
        <v>200</v>
      </c>
      <c r="G20" s="11">
        <v>200</v>
      </c>
      <c r="H20" s="11">
        <v>200</v>
      </c>
      <c r="I20" s="11">
        <v>200</v>
      </c>
      <c r="J20" s="11">
        <v>200</v>
      </c>
      <c r="K20" s="11">
        <v>200</v>
      </c>
      <c r="L20" s="11">
        <v>200</v>
      </c>
      <c r="M20" s="11">
        <v>200</v>
      </c>
      <c r="N20" s="11">
        <v>200</v>
      </c>
      <c r="O20" s="11">
        <v>200</v>
      </c>
      <c r="P20" s="11">
        <f t="shared" si="0"/>
        <v>2400</v>
      </c>
    </row>
    <row r="21" spans="2:16" x14ac:dyDescent="0.45">
      <c r="B21" s="8" t="s">
        <v>25</v>
      </c>
      <c r="C21" s="8"/>
      <c r="D21" s="11">
        <v>200</v>
      </c>
      <c r="E21" s="11">
        <v>200</v>
      </c>
      <c r="F21" s="11">
        <v>200</v>
      </c>
      <c r="G21" s="11">
        <v>200</v>
      </c>
      <c r="H21" s="11">
        <v>200</v>
      </c>
      <c r="I21" s="11">
        <v>200</v>
      </c>
      <c r="J21" s="11">
        <v>200</v>
      </c>
      <c r="K21" s="11">
        <v>200</v>
      </c>
      <c r="L21" s="11">
        <v>200</v>
      </c>
      <c r="M21" s="11">
        <v>200</v>
      </c>
      <c r="N21" s="11">
        <v>200</v>
      </c>
      <c r="O21" s="11">
        <v>200</v>
      </c>
      <c r="P21" s="11">
        <f t="shared" si="0"/>
        <v>2400</v>
      </c>
    </row>
    <row r="22" spans="2:16" x14ac:dyDescent="0.45">
      <c r="B22" s="8" t="s">
        <v>26</v>
      </c>
      <c r="C22" s="8"/>
      <c r="D22" s="11">
        <v>200</v>
      </c>
      <c r="E22" s="11">
        <v>200</v>
      </c>
      <c r="F22" s="11">
        <v>200</v>
      </c>
      <c r="G22" s="11">
        <v>200</v>
      </c>
      <c r="H22" s="11">
        <v>200</v>
      </c>
      <c r="I22" s="11">
        <v>200</v>
      </c>
      <c r="J22" s="11">
        <v>200</v>
      </c>
      <c r="K22" s="11">
        <v>200</v>
      </c>
      <c r="L22" s="11">
        <v>200</v>
      </c>
      <c r="M22" s="11">
        <v>200</v>
      </c>
      <c r="N22" s="11">
        <v>200</v>
      </c>
      <c r="O22" s="11">
        <v>200</v>
      </c>
      <c r="P22" s="11">
        <f t="shared" si="0"/>
        <v>2400</v>
      </c>
    </row>
    <row r="23" spans="2:16" x14ac:dyDescent="0.45">
      <c r="B23" s="8" t="s">
        <v>31</v>
      </c>
      <c r="C23" s="8"/>
      <c r="D23" s="11">
        <v>200</v>
      </c>
      <c r="E23" s="11">
        <v>200</v>
      </c>
      <c r="F23" s="11">
        <v>200</v>
      </c>
      <c r="G23" s="11">
        <v>200</v>
      </c>
      <c r="H23" s="11">
        <v>200</v>
      </c>
      <c r="I23" s="11">
        <v>200</v>
      </c>
      <c r="J23" s="11">
        <v>200</v>
      </c>
      <c r="K23" s="11">
        <v>200</v>
      </c>
      <c r="L23" s="11">
        <v>200</v>
      </c>
      <c r="M23" s="11">
        <v>200</v>
      </c>
      <c r="N23" s="11">
        <v>200</v>
      </c>
      <c r="O23" s="11">
        <v>200</v>
      </c>
      <c r="P23" s="11">
        <f t="shared" si="0"/>
        <v>2400</v>
      </c>
    </row>
    <row r="24" spans="2:16" x14ac:dyDescent="0.45">
      <c r="B24" s="6" t="s">
        <v>27</v>
      </c>
      <c r="C24" s="6"/>
      <c r="D24" s="14">
        <f>SUM(D16:D23)</f>
        <v>51200</v>
      </c>
      <c r="E24" s="14">
        <f>SUM(E16:E23)</f>
        <v>51200</v>
      </c>
      <c r="F24" s="14">
        <f>SUM(F16:F23)</f>
        <v>51200</v>
      </c>
      <c r="G24" s="14">
        <f>SUM(G16:G23)</f>
        <v>51200</v>
      </c>
      <c r="H24" s="14">
        <f>SUM(H16:H23)</f>
        <v>51200</v>
      </c>
      <c r="I24" s="14">
        <f>SUM(I16:I23)</f>
        <v>51200</v>
      </c>
      <c r="J24" s="14">
        <f>SUM(J16:J23)</f>
        <v>51200</v>
      </c>
      <c r="K24" s="14">
        <f>SUM(K16:K23)</f>
        <v>51200</v>
      </c>
      <c r="L24" s="14">
        <f>SUM(L16:L23)</f>
        <v>51200</v>
      </c>
      <c r="M24" s="14">
        <f>SUM(M16:M23)</f>
        <v>51200</v>
      </c>
      <c r="N24" s="14">
        <f>SUM(N16:N23)</f>
        <v>51200</v>
      </c>
      <c r="O24" s="14">
        <f>SUM(O16:O23)</f>
        <v>51200</v>
      </c>
      <c r="P24" s="14">
        <f t="shared" si="0"/>
        <v>614400</v>
      </c>
    </row>
    <row r="25" spans="2:16" x14ac:dyDescent="0.45">
      <c r="B25" s="6" t="s">
        <v>30</v>
      </c>
      <c r="C25" s="6"/>
      <c r="D25" s="14">
        <f>D10-D14-D24</f>
        <v>48800</v>
      </c>
      <c r="E25" s="14">
        <f>E10-E14-E24</f>
        <v>48800</v>
      </c>
      <c r="F25" s="14">
        <f>F10-F14-F24</f>
        <v>48800</v>
      </c>
      <c r="G25" s="14">
        <f>G10-G14-G24</f>
        <v>48800</v>
      </c>
      <c r="H25" s="14">
        <f>H10-H14-H24</f>
        <v>48800</v>
      </c>
      <c r="I25" s="14">
        <f>I10-I14-I24</f>
        <v>48800</v>
      </c>
      <c r="J25" s="14">
        <f>J10-J14-J24</f>
        <v>48800</v>
      </c>
      <c r="K25" s="14">
        <f>K10-K14-K24</f>
        <v>48800</v>
      </c>
      <c r="L25" s="14">
        <f>L10-L14-L24</f>
        <v>48800</v>
      </c>
      <c r="M25" s="14">
        <f>M10-M14-M24</f>
        <v>48800</v>
      </c>
      <c r="N25" s="14">
        <f>N10-N14-N24</f>
        <v>48800</v>
      </c>
      <c r="O25" s="14">
        <f>O10-O14-O24</f>
        <v>48800</v>
      </c>
      <c r="P25" s="14">
        <f t="shared" si="0"/>
        <v>585600</v>
      </c>
    </row>
    <row r="26" spans="2:16" x14ac:dyDescent="0.45">
      <c r="B26" s="10" t="s">
        <v>38</v>
      </c>
      <c r="C26" s="8"/>
      <c r="D26" s="11">
        <v>4000</v>
      </c>
      <c r="E26" s="11">
        <v>4000</v>
      </c>
      <c r="F26" s="11">
        <v>4000</v>
      </c>
      <c r="G26" s="11">
        <v>4000</v>
      </c>
      <c r="H26" s="11">
        <v>4000</v>
      </c>
      <c r="I26" s="11">
        <v>4000</v>
      </c>
      <c r="J26" s="11">
        <v>4000</v>
      </c>
      <c r="K26" s="11">
        <v>4000</v>
      </c>
      <c r="L26" s="11">
        <v>4000</v>
      </c>
      <c r="M26" s="11">
        <v>4000</v>
      </c>
      <c r="N26" s="11">
        <v>4000</v>
      </c>
      <c r="O26" s="11">
        <v>4000</v>
      </c>
      <c r="P26" s="11">
        <f t="shared" si="0"/>
        <v>48000</v>
      </c>
    </row>
    <row r="27" spans="2:16" x14ac:dyDescent="0.45">
      <c r="B27" s="6" t="s">
        <v>39</v>
      </c>
      <c r="C27" s="6"/>
      <c r="D27" s="14">
        <f>D25-D26</f>
        <v>44800</v>
      </c>
      <c r="E27" s="14">
        <f t="shared" ref="E27:P27" si="2">E25-E26</f>
        <v>44800</v>
      </c>
      <c r="F27" s="14">
        <f t="shared" si="2"/>
        <v>44800</v>
      </c>
      <c r="G27" s="14">
        <f t="shared" si="2"/>
        <v>44800</v>
      </c>
      <c r="H27" s="14">
        <f t="shared" si="2"/>
        <v>44800</v>
      </c>
      <c r="I27" s="14">
        <f t="shared" si="2"/>
        <v>44800</v>
      </c>
      <c r="J27" s="14">
        <f t="shared" si="2"/>
        <v>44800</v>
      </c>
      <c r="K27" s="14">
        <f t="shared" si="2"/>
        <v>44800</v>
      </c>
      <c r="L27" s="14">
        <f t="shared" si="2"/>
        <v>44800</v>
      </c>
      <c r="M27" s="14">
        <f t="shared" si="2"/>
        <v>44800</v>
      </c>
      <c r="N27" s="14">
        <f t="shared" si="2"/>
        <v>44800</v>
      </c>
      <c r="O27" s="14">
        <f t="shared" si="2"/>
        <v>44800</v>
      </c>
      <c r="P27" s="14">
        <f t="shared" si="0"/>
        <v>537600</v>
      </c>
    </row>
    <row r="28" spans="2:16" x14ac:dyDescent="0.45">
      <c r="B28" s="10" t="s">
        <v>16</v>
      </c>
      <c r="C28" s="8"/>
      <c r="D28" s="11">
        <v>4000</v>
      </c>
      <c r="E28" s="11">
        <v>4000</v>
      </c>
      <c r="F28" s="11">
        <v>4000</v>
      </c>
      <c r="G28" s="11">
        <v>4000</v>
      </c>
      <c r="H28" s="11">
        <v>4000</v>
      </c>
      <c r="I28" s="11">
        <v>4000</v>
      </c>
      <c r="J28" s="11">
        <v>4000</v>
      </c>
      <c r="K28" s="11">
        <v>4000</v>
      </c>
      <c r="L28" s="11">
        <v>4000</v>
      </c>
      <c r="M28" s="11">
        <v>4000</v>
      </c>
      <c r="N28" s="11">
        <v>4000</v>
      </c>
      <c r="O28" s="11">
        <v>4000</v>
      </c>
      <c r="P28" s="11">
        <f t="shared" si="0"/>
        <v>48000</v>
      </c>
    </row>
    <row r="29" spans="2:16" x14ac:dyDescent="0.45">
      <c r="B29" s="8" t="s">
        <v>36</v>
      </c>
      <c r="C29" s="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f t="shared" si="0"/>
        <v>0</v>
      </c>
    </row>
    <row r="30" spans="2:16" x14ac:dyDescent="0.45">
      <c r="B30" s="6" t="s">
        <v>28</v>
      </c>
      <c r="C30" s="6"/>
      <c r="D30" s="14">
        <f>D27+D28-D29</f>
        <v>48800</v>
      </c>
      <c r="E30" s="14">
        <f t="shared" ref="E30:P30" si="3">E27+E28-E29</f>
        <v>48800</v>
      </c>
      <c r="F30" s="14">
        <f t="shared" si="3"/>
        <v>48800</v>
      </c>
      <c r="G30" s="14">
        <f t="shared" si="3"/>
        <v>48800</v>
      </c>
      <c r="H30" s="14">
        <f t="shared" si="3"/>
        <v>48800</v>
      </c>
      <c r="I30" s="14">
        <f t="shared" si="3"/>
        <v>48800</v>
      </c>
      <c r="J30" s="14">
        <f t="shared" si="3"/>
        <v>48800</v>
      </c>
      <c r="K30" s="14">
        <f t="shared" si="3"/>
        <v>48800</v>
      </c>
      <c r="L30" s="14">
        <f t="shared" si="3"/>
        <v>48800</v>
      </c>
      <c r="M30" s="14">
        <f t="shared" si="3"/>
        <v>48800</v>
      </c>
      <c r="N30" s="14">
        <f t="shared" si="3"/>
        <v>48800</v>
      </c>
      <c r="O30" s="14">
        <f t="shared" si="3"/>
        <v>48800</v>
      </c>
      <c r="P30" s="14">
        <f t="shared" si="0"/>
        <v>585600</v>
      </c>
    </row>
    <row r="31" spans="2:16" x14ac:dyDescent="0.45">
      <c r="B31" s="8" t="s">
        <v>29</v>
      </c>
      <c r="C31" s="8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f t="shared" si="0"/>
        <v>0</v>
      </c>
    </row>
    <row r="32" spans="2:16" x14ac:dyDescent="0.45">
      <c r="B32" s="7" t="s">
        <v>37</v>
      </c>
      <c r="C32" s="7"/>
      <c r="D32" s="12">
        <f>D30-D31</f>
        <v>48800</v>
      </c>
      <c r="E32" s="12">
        <f t="shared" ref="E32:P32" si="4">E30-E31</f>
        <v>48800</v>
      </c>
      <c r="F32" s="12">
        <f t="shared" si="4"/>
        <v>48800</v>
      </c>
      <c r="G32" s="12">
        <f t="shared" si="4"/>
        <v>48800</v>
      </c>
      <c r="H32" s="12">
        <f t="shared" si="4"/>
        <v>48800</v>
      </c>
      <c r="I32" s="12">
        <f t="shared" si="4"/>
        <v>48800</v>
      </c>
      <c r="J32" s="12">
        <f t="shared" si="4"/>
        <v>48800</v>
      </c>
      <c r="K32" s="12">
        <f t="shared" si="4"/>
        <v>48800</v>
      </c>
      <c r="L32" s="12">
        <f t="shared" si="4"/>
        <v>48800</v>
      </c>
      <c r="M32" s="12">
        <f t="shared" si="4"/>
        <v>48800</v>
      </c>
      <c r="N32" s="12">
        <f t="shared" si="4"/>
        <v>48800</v>
      </c>
      <c r="O32" s="12">
        <f t="shared" si="4"/>
        <v>48800</v>
      </c>
      <c r="P32" s="12">
        <f t="shared" si="0"/>
        <v>585600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Nielsen</dc:creator>
  <cp:lastModifiedBy>Tom Nielsen</cp:lastModifiedBy>
  <dcterms:created xsi:type="dcterms:W3CDTF">2024-02-05T08:50:06Z</dcterms:created>
  <dcterms:modified xsi:type="dcterms:W3CDTF">2024-04-11T12:02:44Z</dcterms:modified>
</cp:coreProperties>
</file>